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</calcChain>
</file>

<file path=xl/comments1.xml><?xml version="1.0" encoding="utf-8"?>
<comments xmlns="http://schemas.openxmlformats.org/spreadsheetml/2006/main">
  <authors>
    <author>OKeefe, Vanessa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 x 1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 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 x 2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 x 2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 x1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 x 1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OKeefe, Vanessa:</t>
        </r>
        <r>
          <rPr>
            <sz val="9"/>
            <color indexed="81"/>
            <rFont val="Tahoma"/>
            <family val="2"/>
          </rPr>
          <t xml:space="preserve">
Nil water</t>
        </r>
      </text>
    </comment>
  </commentList>
</comments>
</file>

<file path=xl/sharedStrings.xml><?xml version="1.0" encoding="utf-8"?>
<sst xmlns="http://schemas.openxmlformats.org/spreadsheetml/2006/main" count="75" uniqueCount="29">
  <si>
    <t>EPA monitoring point</t>
  </si>
  <si>
    <t>Description 1</t>
  </si>
  <si>
    <t>Description 2</t>
  </si>
  <si>
    <t>no of samples required</t>
  </si>
  <si>
    <t>no of samples collected</t>
  </si>
  <si>
    <t>Lowest</t>
  </si>
  <si>
    <t>Mean</t>
  </si>
  <si>
    <t xml:space="preserve">Leachate Dam South </t>
  </si>
  <si>
    <t>L1</t>
  </si>
  <si>
    <t xml:space="preserve">Ammonia </t>
  </si>
  <si>
    <t>mg/L</t>
  </si>
  <si>
    <t xml:space="preserve">BOD </t>
  </si>
  <si>
    <t xml:space="preserve">Conductivity 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</si>
  <si>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</si>
  <si>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pH</t>
  </si>
  <si>
    <t xml:space="preserve">Total Suspended Solids </t>
  </si>
  <si>
    <t xml:space="preserve">mg/L </t>
  </si>
  <si>
    <t>Sediment Dam</t>
  </si>
  <si>
    <t>S1</t>
  </si>
  <si>
    <t>Leachate Dam North</t>
  </si>
  <si>
    <t>L2</t>
  </si>
  <si>
    <t>Pollutant</t>
  </si>
  <si>
    <t>Unit</t>
  </si>
  <si>
    <t>Highest</t>
  </si>
  <si>
    <t>Sample 1</t>
  </si>
  <si>
    <t>Sample 2</t>
  </si>
  <si>
    <t>Sample 3</t>
  </si>
  <si>
    <t>Sample 4</t>
  </si>
  <si>
    <t>EPA Monitoring Data - Bermagui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</si>
</sst>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ymbol"/>
      <family val="1"/>
      <charset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3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2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Fill="1" applyBorder="1" applyAlignment="1"/>
    <xf numFmtId="0" fontId="6" fillId="4" borderId="2" xfId="1" applyFill="1" applyAlignment="1"/>
    <xf numFmtId="0" fontId="6" fillId="4" borderId="2" xfId="1" applyFill="1" applyAlignment="1">
      <alignment wrapText="1"/>
    </xf>
    <xf numFmtId="1" fontId="6" fillId="4" borderId="2" xfId="1" applyNumberFormat="1" applyFill="1" applyAlignment="1">
      <alignment wrapText="1"/>
    </xf>
    <xf numFmtId="2" fontId="6" fillId="4" borderId="2" xfId="1" applyNumberFormat="1" applyFill="1" applyAlignment="1">
      <alignment wrapText="1"/>
    </xf>
    <xf numFmtId="2" fontId="6" fillId="4" borderId="2" xfId="1" applyNumberFormat="1" applyFill="1" applyAlignment="1"/>
    <xf numFmtId="0" fontId="0" fillId="3" borderId="1" xfId="0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right" vertical="top"/>
    </xf>
    <xf numFmtId="2" fontId="3" fillId="3" borderId="1" xfId="0" applyNumberFormat="1" applyFont="1" applyFill="1" applyBorder="1" applyAlignment="1">
      <alignment horizontal="right" vertical="top"/>
    </xf>
    <xf numFmtId="0" fontId="0" fillId="3" borderId="1" xfId="0" applyFill="1" applyBorder="1" applyAlignment="1"/>
    <xf numFmtId="2" fontId="1" fillId="3" borderId="1" xfId="0" applyNumberFormat="1" applyFont="1" applyFill="1" applyBorder="1" applyAlignment="1">
      <alignment vertical="top"/>
    </xf>
    <xf numFmtId="0" fontId="7" fillId="0" borderId="0" xfId="0" applyFont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sqref="A1:N17"/>
    </sheetView>
  </sheetViews>
  <sheetFormatPr defaultRowHeight="15" x14ac:dyDescent="0.25"/>
  <cols>
    <col min="1" max="1" width="23.140625" bestFit="1" customWidth="1"/>
    <col min="2" max="2" width="19.28515625" bestFit="1" customWidth="1"/>
    <col min="3" max="3" width="12.7109375" bestFit="1" customWidth="1"/>
    <col min="4" max="4" width="21.5703125" bestFit="1" customWidth="1"/>
    <col min="6" max="6" width="17.140625" customWidth="1"/>
    <col min="7" max="7" width="20.42578125" customWidth="1"/>
    <col min="8" max="10" width="9.140625" style="1"/>
    <col min="11" max="14" width="10.5703125" style="1" bestFit="1" customWidth="1"/>
  </cols>
  <sheetData>
    <row r="1" spans="1:14" ht="23.25" x14ac:dyDescent="0.3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45.75" customHeight="1" thickBot="1" x14ac:dyDescent="0.35">
      <c r="A2" s="8" t="s">
        <v>0</v>
      </c>
      <c r="B2" s="8" t="s">
        <v>1</v>
      </c>
      <c r="C2" s="8" t="s">
        <v>2</v>
      </c>
      <c r="D2" s="9" t="s">
        <v>21</v>
      </c>
      <c r="E2" s="9" t="s">
        <v>22</v>
      </c>
      <c r="F2" s="9" t="s">
        <v>3</v>
      </c>
      <c r="G2" s="10" t="s">
        <v>4</v>
      </c>
      <c r="H2" s="11" t="s">
        <v>5</v>
      </c>
      <c r="I2" s="11" t="s">
        <v>6</v>
      </c>
      <c r="J2" s="11" t="s">
        <v>23</v>
      </c>
      <c r="K2" s="12" t="s">
        <v>24</v>
      </c>
      <c r="L2" s="12" t="s">
        <v>25</v>
      </c>
      <c r="M2" s="12" t="s">
        <v>26</v>
      </c>
      <c r="N2" s="12" t="s">
        <v>27</v>
      </c>
    </row>
    <row r="3" spans="1:14" ht="15.75" thickTop="1" x14ac:dyDescent="0.25">
      <c r="A3" s="4">
        <v>3</v>
      </c>
      <c r="B3" s="5" t="s">
        <v>7</v>
      </c>
      <c r="C3" s="5" t="s">
        <v>8</v>
      </c>
      <c r="D3" s="5" t="s">
        <v>9</v>
      </c>
      <c r="E3" s="5" t="s">
        <v>10</v>
      </c>
      <c r="F3" s="4">
        <v>4</v>
      </c>
      <c r="G3" s="4">
        <v>4</v>
      </c>
      <c r="H3" s="6">
        <f>MIN(K3:N3)</f>
        <v>1.4</v>
      </c>
      <c r="I3" s="6">
        <f>AVERAGE(K3:N3)</f>
        <v>2.25</v>
      </c>
      <c r="J3" s="6">
        <f>MAX(K3:N3)</f>
        <v>3.6</v>
      </c>
      <c r="K3" s="2">
        <v>1.7</v>
      </c>
      <c r="L3" s="2">
        <v>3.6</v>
      </c>
      <c r="M3" s="2">
        <v>2.2999999999999998</v>
      </c>
      <c r="N3" s="2">
        <v>1.4</v>
      </c>
    </row>
    <row r="4" spans="1:14" x14ac:dyDescent="0.25">
      <c r="A4" s="4">
        <v>3</v>
      </c>
      <c r="B4" s="5" t="s">
        <v>7</v>
      </c>
      <c r="C4" s="5" t="s">
        <v>8</v>
      </c>
      <c r="D4" s="5" t="s">
        <v>11</v>
      </c>
      <c r="E4" s="5" t="s">
        <v>10</v>
      </c>
      <c r="F4" s="4">
        <v>4</v>
      </c>
      <c r="G4" s="4">
        <v>4</v>
      </c>
      <c r="H4" s="6">
        <f t="shared" ref="H4:H17" si="0">MIN(K4:N4)</f>
        <v>5</v>
      </c>
      <c r="I4" s="6">
        <f t="shared" ref="I4:I17" si="1">AVERAGE(K4:N4)</f>
        <v>16.5</v>
      </c>
      <c r="J4" s="6">
        <f t="shared" ref="J4:J17" si="2">MAX(K4:N4)</f>
        <v>37</v>
      </c>
      <c r="K4" s="2">
        <v>5</v>
      </c>
      <c r="L4" s="2">
        <v>17</v>
      </c>
      <c r="M4" s="2">
        <v>37</v>
      </c>
      <c r="N4" s="2">
        <v>7</v>
      </c>
    </row>
    <row r="5" spans="1:14" x14ac:dyDescent="0.25">
      <c r="A5" s="4">
        <v>3</v>
      </c>
      <c r="B5" s="5" t="s">
        <v>7</v>
      </c>
      <c r="C5" s="5" t="s">
        <v>8</v>
      </c>
      <c r="D5" s="5" t="s">
        <v>12</v>
      </c>
      <c r="E5" s="7" t="s">
        <v>13</v>
      </c>
      <c r="F5" s="4">
        <v>4</v>
      </c>
      <c r="G5" s="4">
        <v>4</v>
      </c>
      <c r="H5" s="6">
        <f t="shared" si="0"/>
        <v>518</v>
      </c>
      <c r="I5" s="6">
        <f t="shared" si="1"/>
        <v>598</v>
      </c>
      <c r="J5" s="6">
        <f t="shared" si="2"/>
        <v>690</v>
      </c>
      <c r="K5" s="2">
        <v>552</v>
      </c>
      <c r="L5" s="2">
        <v>632</v>
      </c>
      <c r="M5" s="2">
        <v>690</v>
      </c>
      <c r="N5" s="2">
        <v>518</v>
      </c>
    </row>
    <row r="6" spans="1:14" x14ac:dyDescent="0.25">
      <c r="A6" s="4">
        <v>3</v>
      </c>
      <c r="B6" s="5" t="s">
        <v>7</v>
      </c>
      <c r="C6" s="5" t="s">
        <v>8</v>
      </c>
      <c r="D6" s="5" t="s">
        <v>14</v>
      </c>
      <c r="E6" s="5" t="s">
        <v>14</v>
      </c>
      <c r="F6" s="4">
        <v>4</v>
      </c>
      <c r="G6" s="4">
        <v>4</v>
      </c>
      <c r="H6" s="6">
        <f t="shared" si="0"/>
        <v>7.18</v>
      </c>
      <c r="I6" s="6">
        <f t="shared" si="1"/>
        <v>7.44</v>
      </c>
      <c r="J6" s="6">
        <f t="shared" si="2"/>
        <v>7.69</v>
      </c>
      <c r="K6" s="2">
        <v>7.18</v>
      </c>
      <c r="L6" s="2">
        <v>7.57</v>
      </c>
      <c r="M6" s="2">
        <v>7.32</v>
      </c>
      <c r="N6" s="2">
        <v>7.69</v>
      </c>
    </row>
    <row r="7" spans="1:14" x14ac:dyDescent="0.25">
      <c r="A7" s="4">
        <v>3</v>
      </c>
      <c r="B7" s="5" t="s">
        <v>7</v>
      </c>
      <c r="C7" s="5" t="s">
        <v>8</v>
      </c>
      <c r="D7" s="5" t="s">
        <v>15</v>
      </c>
      <c r="E7" s="5" t="s">
        <v>16</v>
      </c>
      <c r="F7" s="4">
        <v>4</v>
      </c>
      <c r="G7" s="4">
        <v>4</v>
      </c>
      <c r="H7" s="6">
        <f t="shared" si="0"/>
        <v>9</v>
      </c>
      <c r="I7" s="6">
        <f t="shared" si="1"/>
        <v>15.5</v>
      </c>
      <c r="J7" s="6">
        <f t="shared" si="2"/>
        <v>25</v>
      </c>
      <c r="K7" s="2">
        <v>9</v>
      </c>
      <c r="L7" s="2">
        <v>19</v>
      </c>
      <c r="M7" s="2">
        <v>25</v>
      </c>
      <c r="N7" s="2">
        <v>9</v>
      </c>
    </row>
    <row r="8" spans="1:14" x14ac:dyDescent="0.25">
      <c r="A8" s="13">
        <v>4</v>
      </c>
      <c r="B8" s="14" t="s">
        <v>17</v>
      </c>
      <c r="C8" s="14" t="s">
        <v>18</v>
      </c>
      <c r="D8" s="14" t="s">
        <v>9</v>
      </c>
      <c r="E8" s="14" t="s">
        <v>10</v>
      </c>
      <c r="F8" s="13">
        <v>4</v>
      </c>
      <c r="G8" s="13">
        <v>3</v>
      </c>
      <c r="H8" s="15">
        <f t="shared" si="0"/>
        <v>0</v>
      </c>
      <c r="I8" s="15">
        <f t="shared" si="1"/>
        <v>0</v>
      </c>
      <c r="J8" s="15">
        <f t="shared" si="2"/>
        <v>0</v>
      </c>
      <c r="K8" s="16">
        <v>0</v>
      </c>
      <c r="L8" s="16">
        <v>0</v>
      </c>
      <c r="M8" s="16"/>
      <c r="N8" s="16">
        <v>0</v>
      </c>
    </row>
    <row r="9" spans="1:14" x14ac:dyDescent="0.25">
      <c r="A9" s="13">
        <v>4</v>
      </c>
      <c r="B9" s="14" t="s">
        <v>17</v>
      </c>
      <c r="C9" s="14" t="s">
        <v>18</v>
      </c>
      <c r="D9" s="14" t="s">
        <v>11</v>
      </c>
      <c r="E9" s="14" t="s">
        <v>10</v>
      </c>
      <c r="F9" s="13">
        <v>4</v>
      </c>
      <c r="G9" s="13">
        <v>3</v>
      </c>
      <c r="H9" s="15">
        <f t="shared" si="0"/>
        <v>0</v>
      </c>
      <c r="I9" s="15">
        <f t="shared" si="1"/>
        <v>0.66666666666666663</v>
      </c>
      <c r="J9" s="15">
        <f t="shared" si="2"/>
        <v>2</v>
      </c>
      <c r="K9" s="16">
        <v>0</v>
      </c>
      <c r="L9" s="16">
        <v>2</v>
      </c>
      <c r="M9" s="17"/>
      <c r="N9" s="16">
        <v>0</v>
      </c>
    </row>
    <row r="10" spans="1:14" x14ac:dyDescent="0.25">
      <c r="A10" s="13">
        <v>4</v>
      </c>
      <c r="B10" s="14" t="s">
        <v>17</v>
      </c>
      <c r="C10" s="14" t="s">
        <v>18</v>
      </c>
      <c r="D10" s="14" t="s">
        <v>12</v>
      </c>
      <c r="E10" s="18" t="s">
        <v>13</v>
      </c>
      <c r="F10" s="13">
        <v>4</v>
      </c>
      <c r="G10" s="13">
        <v>3</v>
      </c>
      <c r="H10" s="15">
        <f t="shared" si="0"/>
        <v>155</v>
      </c>
      <c r="I10" s="15">
        <f t="shared" si="1"/>
        <v>404.66666666666669</v>
      </c>
      <c r="J10" s="15">
        <f t="shared" si="2"/>
        <v>685</v>
      </c>
      <c r="K10" s="16">
        <v>374</v>
      </c>
      <c r="L10" s="16">
        <v>155</v>
      </c>
      <c r="M10" s="16"/>
      <c r="N10" s="16">
        <v>685</v>
      </c>
    </row>
    <row r="11" spans="1:14" x14ac:dyDescent="0.25">
      <c r="A11" s="13">
        <v>4</v>
      </c>
      <c r="B11" s="14" t="s">
        <v>17</v>
      </c>
      <c r="C11" s="14" t="s">
        <v>18</v>
      </c>
      <c r="D11" s="14" t="s">
        <v>14</v>
      </c>
      <c r="E11" s="14" t="s">
        <v>14</v>
      </c>
      <c r="F11" s="13">
        <v>4</v>
      </c>
      <c r="G11" s="13">
        <v>3</v>
      </c>
      <c r="H11" s="15">
        <f t="shared" si="0"/>
        <v>6.82</v>
      </c>
      <c r="I11" s="15">
        <f t="shared" si="1"/>
        <v>6.9600000000000009</v>
      </c>
      <c r="J11" s="15">
        <f t="shared" si="2"/>
        <v>7.15</v>
      </c>
      <c r="K11" s="19">
        <v>6.82</v>
      </c>
      <c r="L11" s="19">
        <v>6.91</v>
      </c>
      <c r="M11" s="16"/>
      <c r="N11" s="16">
        <v>7.15</v>
      </c>
    </row>
    <row r="12" spans="1:14" x14ac:dyDescent="0.25">
      <c r="A12" s="13">
        <v>4</v>
      </c>
      <c r="B12" s="14" t="s">
        <v>17</v>
      </c>
      <c r="C12" s="14" t="s">
        <v>18</v>
      </c>
      <c r="D12" s="14" t="s">
        <v>15</v>
      </c>
      <c r="E12" s="14" t="s">
        <v>16</v>
      </c>
      <c r="F12" s="13">
        <v>4</v>
      </c>
      <c r="G12" s="13">
        <v>3</v>
      </c>
      <c r="H12" s="15">
        <f t="shared" si="0"/>
        <v>20</v>
      </c>
      <c r="I12" s="15">
        <f t="shared" si="1"/>
        <v>41</v>
      </c>
      <c r="J12" s="15">
        <f t="shared" si="2"/>
        <v>52</v>
      </c>
      <c r="K12" s="16">
        <v>51</v>
      </c>
      <c r="L12" s="16">
        <v>20</v>
      </c>
      <c r="M12" s="16"/>
      <c r="N12" s="16">
        <v>52</v>
      </c>
    </row>
    <row r="13" spans="1:14" x14ac:dyDescent="0.25">
      <c r="A13" s="4">
        <v>6</v>
      </c>
      <c r="B13" s="5" t="s">
        <v>19</v>
      </c>
      <c r="C13" s="5" t="s">
        <v>20</v>
      </c>
      <c r="D13" s="5" t="s">
        <v>9</v>
      </c>
      <c r="E13" s="5" t="s">
        <v>10</v>
      </c>
      <c r="F13" s="4">
        <v>4</v>
      </c>
      <c r="G13" s="4">
        <v>4</v>
      </c>
      <c r="H13" s="6">
        <f t="shared" si="0"/>
        <v>0</v>
      </c>
      <c r="I13" s="6">
        <f t="shared" si="1"/>
        <v>0.45</v>
      </c>
      <c r="J13" s="6">
        <f t="shared" si="2"/>
        <v>1.7</v>
      </c>
      <c r="K13" s="2">
        <v>0</v>
      </c>
      <c r="L13" s="3">
        <v>0.1</v>
      </c>
      <c r="M13" s="3">
        <v>0</v>
      </c>
      <c r="N13" s="3">
        <v>1.7</v>
      </c>
    </row>
    <row r="14" spans="1:14" x14ac:dyDescent="0.25">
      <c r="A14" s="4">
        <v>6</v>
      </c>
      <c r="B14" s="5" t="s">
        <v>19</v>
      </c>
      <c r="C14" s="5" t="s">
        <v>20</v>
      </c>
      <c r="D14" s="5" t="s">
        <v>11</v>
      </c>
      <c r="E14" s="5" t="s">
        <v>10</v>
      </c>
      <c r="F14" s="4">
        <v>4</v>
      </c>
      <c r="G14" s="4">
        <v>4</v>
      </c>
      <c r="H14" s="6">
        <f t="shared" si="0"/>
        <v>0</v>
      </c>
      <c r="I14" s="6">
        <f t="shared" si="1"/>
        <v>3.75</v>
      </c>
      <c r="J14" s="6">
        <f t="shared" si="2"/>
        <v>12</v>
      </c>
      <c r="K14" s="2">
        <v>12</v>
      </c>
      <c r="L14" s="3">
        <v>3</v>
      </c>
      <c r="M14" s="3">
        <v>0</v>
      </c>
      <c r="N14" s="3">
        <v>0</v>
      </c>
    </row>
    <row r="15" spans="1:14" x14ac:dyDescent="0.25">
      <c r="A15" s="4">
        <v>6</v>
      </c>
      <c r="B15" s="5" t="s">
        <v>19</v>
      </c>
      <c r="C15" s="5" t="s">
        <v>20</v>
      </c>
      <c r="D15" s="5" t="s">
        <v>12</v>
      </c>
      <c r="E15" s="7" t="s">
        <v>13</v>
      </c>
      <c r="F15" s="4">
        <v>4</v>
      </c>
      <c r="G15" s="4">
        <v>4</v>
      </c>
      <c r="H15" s="6">
        <f t="shared" si="0"/>
        <v>136</v>
      </c>
      <c r="I15" s="6">
        <f t="shared" si="1"/>
        <v>188.25</v>
      </c>
      <c r="J15" s="6">
        <f t="shared" si="2"/>
        <v>308</v>
      </c>
      <c r="K15" s="2">
        <v>171</v>
      </c>
      <c r="L15" s="2">
        <v>136</v>
      </c>
      <c r="M15" s="2">
        <v>138</v>
      </c>
      <c r="N15" s="3">
        <v>308</v>
      </c>
    </row>
    <row r="16" spans="1:14" x14ac:dyDescent="0.25">
      <c r="A16" s="4">
        <v>6</v>
      </c>
      <c r="B16" s="5" t="s">
        <v>19</v>
      </c>
      <c r="C16" s="5" t="s">
        <v>20</v>
      </c>
      <c r="D16" s="5" t="s">
        <v>14</v>
      </c>
      <c r="E16" s="5" t="s">
        <v>14</v>
      </c>
      <c r="F16" s="4">
        <v>4</v>
      </c>
      <c r="G16" s="4">
        <v>4</v>
      </c>
      <c r="H16" s="6">
        <f t="shared" si="0"/>
        <v>6.79</v>
      </c>
      <c r="I16" s="6">
        <f t="shared" si="1"/>
        <v>7.02</v>
      </c>
      <c r="J16" s="6">
        <f t="shared" si="2"/>
        <v>7.18</v>
      </c>
      <c r="K16" s="3">
        <v>7.07</v>
      </c>
      <c r="L16" s="3">
        <v>6.79</v>
      </c>
      <c r="M16" s="3">
        <v>7.04</v>
      </c>
      <c r="N16" s="3">
        <v>7.18</v>
      </c>
    </row>
    <row r="17" spans="1:14" x14ac:dyDescent="0.25">
      <c r="A17" s="4">
        <v>6</v>
      </c>
      <c r="B17" s="5" t="s">
        <v>19</v>
      </c>
      <c r="C17" s="5" t="s">
        <v>20</v>
      </c>
      <c r="D17" s="5" t="s">
        <v>15</v>
      </c>
      <c r="E17" s="5" t="s">
        <v>16</v>
      </c>
      <c r="F17" s="4">
        <v>4</v>
      </c>
      <c r="G17" s="4">
        <v>4</v>
      </c>
      <c r="H17" s="6">
        <f t="shared" si="0"/>
        <v>4</v>
      </c>
      <c r="I17" s="6">
        <f t="shared" si="1"/>
        <v>10.25</v>
      </c>
      <c r="J17" s="6">
        <f t="shared" si="2"/>
        <v>21</v>
      </c>
      <c r="K17" s="3">
        <v>21</v>
      </c>
      <c r="L17" s="2">
        <v>7</v>
      </c>
      <c r="M17" s="2">
        <v>4</v>
      </c>
      <c r="N17" s="3">
        <v>9</v>
      </c>
    </row>
  </sheetData>
  <mergeCells count="1">
    <mergeCell ref="A1:N1"/>
  </mergeCells>
  <pageMargins left="0.7" right="0.7" top="0.75" bottom="0.75" header="0.3" footer="0.3"/>
  <pageSetup paperSize="9"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Bega Valley 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OKeefe, Vanessa</dc:creator>
  <cp:lastModifiedBy>OKeefe, Vanessa</cp:lastModifiedBy>
  <cp:lastPrinted>2017-01-11T21:13:41Z</cp:lastPrinted>
  <dcterms:created xsi:type="dcterms:W3CDTF">2016-12-12T00:42:04Z</dcterms:created>
  <dcterms:modified xsi:type="dcterms:W3CDTF">2017-01-11T21:14:09Z</dcterms:modified>
</cp:coreProperties>
</file>